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I9" i="1" l="1"/>
  <c r="J9" i="1"/>
  <c r="H9" i="1"/>
  <c r="H15" i="1" l="1"/>
  <c r="H12" i="1"/>
  <c r="I10" i="1"/>
  <c r="J10" i="1"/>
  <c r="H10" i="1"/>
  <c r="I8" i="1"/>
  <c r="J8" i="1"/>
  <c r="H8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20" i="1"/>
  <c r="B1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20" i="1"/>
  <c r="A118" i="1"/>
  <c r="A119" i="1" s="1"/>
  <c r="A120" i="1" s="1"/>
  <c r="A112" i="1"/>
  <c r="A113" i="1" s="1"/>
  <c r="A114" i="1" s="1"/>
  <c r="A115" i="1" s="1"/>
  <c r="A116" i="1" s="1"/>
  <c r="A117" i="1" s="1"/>
  <c r="A94" i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22" i="1"/>
  <c r="A23" i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21" i="1"/>
  <c r="C16" i="1"/>
  <c r="D16" i="1"/>
  <c r="E16" i="1"/>
  <c r="C15" i="1"/>
  <c r="D15" i="1"/>
  <c r="E15" i="1"/>
  <c r="B16" i="1"/>
  <c r="B15" i="1"/>
  <c r="C12" i="1"/>
  <c r="D12" i="1"/>
  <c r="E12" i="1"/>
  <c r="B12" i="1"/>
  <c r="C11" i="1"/>
  <c r="D11" i="1"/>
  <c r="E11" i="1"/>
  <c r="B11" i="1"/>
  <c r="D8" i="1"/>
  <c r="E8" i="1" s="1"/>
  <c r="C8" i="1"/>
  <c r="D7" i="1"/>
  <c r="E7" i="1"/>
  <c r="C7" i="1"/>
</calcChain>
</file>

<file path=xl/sharedStrings.xml><?xml version="1.0" encoding="utf-8"?>
<sst xmlns="http://schemas.openxmlformats.org/spreadsheetml/2006/main" count="29" uniqueCount="25">
  <si>
    <t>Total</t>
  </si>
  <si>
    <t>f</t>
  </si>
  <si>
    <t>d</t>
  </si>
  <si>
    <t>s</t>
  </si>
  <si>
    <t>a</t>
  </si>
  <si>
    <t>presente</t>
  </si>
  <si>
    <t>ausente</t>
  </si>
  <si>
    <t>frequencia acumulada</t>
  </si>
  <si>
    <t>frequencia acumulada relativa</t>
  </si>
  <si>
    <t>escore z</t>
  </si>
  <si>
    <t>ruido</t>
  </si>
  <si>
    <t>sinal</t>
  </si>
  <si>
    <t>Coordenadas da curva ROC obtidas pela equação de regressão da z_ROC</t>
  </si>
  <si>
    <t>FALSO ALARME</t>
  </si>
  <si>
    <t>z falso alarme</t>
  </si>
  <si>
    <t>Z acerto</t>
  </si>
  <si>
    <t>acerto</t>
  </si>
  <si>
    <t>Equação da curva normal reduzida</t>
  </si>
  <si>
    <t>Equação da curva normal</t>
  </si>
  <si>
    <t>y-ruido</t>
  </si>
  <si>
    <t>y-sinal</t>
  </si>
  <si>
    <t>beta</t>
  </si>
  <si>
    <t>d1'=</t>
  </si>
  <si>
    <t>d2'=</t>
  </si>
  <si>
    <t>da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</si>
</sst>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958223972003499E-2"/>
          <c:y val="7.4548702245552642E-2"/>
          <c:w val="0.64689479440069986"/>
          <c:h val="0.8971988918051909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35395647419072618"/>
                  <c:y val="-7.8011811023622049E-2"/>
                </c:manualLayout>
              </c:layout>
              <c:numFmt formatCode="General" sourceLinked="0"/>
            </c:trendlineLbl>
          </c:trendline>
          <c:xVal>
            <c:numRef>
              <c:f>Plan1!$B$15:$D$15</c:f>
              <c:numCache>
                <c:formatCode>General</c:formatCode>
                <c:ptCount val="3"/>
                <c:pt idx="0">
                  <c:v>-1.6133583946523027</c:v>
                </c:pt>
                <c:pt idx="1">
                  <c:v>-0.96742156610170071</c:v>
                </c:pt>
                <c:pt idx="2">
                  <c:v>0.25334710313579978</c:v>
                </c:pt>
              </c:numCache>
            </c:numRef>
          </c:xVal>
          <c:yVal>
            <c:numRef>
              <c:f>Plan1!$B$16:$D$16</c:f>
              <c:numCache>
                <c:formatCode>General</c:formatCode>
                <c:ptCount val="3"/>
                <c:pt idx="0">
                  <c:v>-0.21897866582755993</c:v>
                </c:pt>
                <c:pt idx="1">
                  <c:v>0.86567818445637668</c:v>
                </c:pt>
                <c:pt idx="2">
                  <c:v>1.5547735945968528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719168"/>
        <c:axId val="140719744"/>
      </c:scatterChart>
      <c:valAx>
        <c:axId val="14071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719744"/>
        <c:crosses val="autoZero"/>
        <c:crossBetween val="midCat"/>
      </c:valAx>
      <c:valAx>
        <c:axId val="140719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7191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6350"/>
          </c:spPr>
          <c:marker>
            <c:symbol val="none"/>
          </c:marker>
          <c:cat>
            <c:numRef>
              <c:f>Plan1!$A$20:$A$120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</c:numCache>
            </c:numRef>
          </c:cat>
          <c:val>
            <c:numRef>
              <c:f>Plan1!$A$20:$A$120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numRef>
              <c:f>Plan1!$A$20:$A$120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</c:numCache>
            </c:numRef>
          </c:cat>
          <c:val>
            <c:numRef>
              <c:f>Plan1!$D$20:$D$120</c:f>
              <c:numCache>
                <c:formatCode>General</c:formatCode>
                <c:ptCount val="101"/>
                <c:pt idx="0">
                  <c:v>0</c:v>
                </c:pt>
                <c:pt idx="1">
                  <c:v>0.2541096092018359</c:v>
                </c:pt>
                <c:pt idx="2">
                  <c:v>0.33860475071413432</c:v>
                </c:pt>
                <c:pt idx="3">
                  <c:v>0.39719500074738695</c:v>
                </c:pt>
                <c:pt idx="4">
                  <c:v>0.44294075982156794</c:v>
                </c:pt>
                <c:pt idx="5">
                  <c:v>0.48075122325790359</c:v>
                </c:pt>
                <c:pt idx="6">
                  <c:v>0.51308446204816038</c:v>
                </c:pt>
                <c:pt idx="7">
                  <c:v>0.5413709145220521</c:v>
                </c:pt>
                <c:pt idx="8">
                  <c:v>0.56652567901450945</c:v>
                </c:pt>
                <c:pt idx="9">
                  <c:v>0.58917390555006599</c:v>
                </c:pt>
                <c:pt idx="10">
                  <c:v>0.60976384677787465</c:v>
                </c:pt>
                <c:pt idx="11">
                  <c:v>0.6286291102098176</c:v>
                </c:pt>
                <c:pt idx="12">
                  <c:v>0.6460254344295826</c:v>
                </c:pt>
                <c:pt idx="13">
                  <c:v>0.6621536442088316</c:v>
                </c:pt>
                <c:pt idx="14">
                  <c:v>0.67717462839377118</c:v>
                </c:pt>
                <c:pt idx="15">
                  <c:v>0.69121947650736104</c:v>
                </c:pt>
                <c:pt idx="16">
                  <c:v>0.7043965525287379</c:v>
                </c:pt>
                <c:pt idx="17">
                  <c:v>0.71679656190930374</c:v>
                </c:pt>
                <c:pt idx="18">
                  <c:v>0.72849626378843335</c:v>
                </c:pt>
                <c:pt idx="19">
                  <c:v>0.73956124455389272</c:v>
                </c:pt>
                <c:pt idx="20">
                  <c:v>0.75004802617219668</c:v>
                </c:pt>
                <c:pt idx="21">
                  <c:v>0.76000569355705783</c:v>
                </c:pt>
                <c:pt idx="22">
                  <c:v>0.76947716797550481</c:v>
                </c:pt>
                <c:pt idx="23">
                  <c:v>0.77850021578696271</c:v>
                </c:pt>
                <c:pt idx="24">
                  <c:v>0.78710825643460947</c:v>
                </c:pt>
                <c:pt idx="25">
                  <c:v>0.79533101618856206</c:v>
                </c:pt>
                <c:pt idx="26">
                  <c:v>0.80319506196693435</c:v>
                </c:pt>
                <c:pt idx="27">
                  <c:v>0.81072424091444018</c:v>
                </c:pt>
                <c:pt idx="28">
                  <c:v>0.81794004518556029</c:v>
                </c:pt>
                <c:pt idx="29">
                  <c:v>0.824861916825254</c:v>
                </c:pt>
                <c:pt idx="30">
                  <c:v>0.83150750427094822</c:v>
                </c:pt>
                <c:pt idx="31">
                  <c:v>0.83789287947805935</c:v>
                </c:pt>
                <c:pt idx="32">
                  <c:v>0.84403272276406072</c:v>
                </c:pt>
                <c:pt idx="33">
                  <c:v>0.84994048100917818</c:v>
                </c:pt>
                <c:pt idx="34">
                  <c:v>0.85562850372856447</c:v>
                </c:pt>
                <c:pt idx="35">
                  <c:v>0.8611081606573685</c:v>
                </c:pt>
                <c:pt idx="36">
                  <c:v>0.86638994380547096</c:v>
                </c:pt>
                <c:pt idx="37">
                  <c:v>0.87148355639791686</c:v>
                </c:pt>
                <c:pt idx="38">
                  <c:v>0.87639799068697832</c:v>
                </c:pt>
                <c:pt idx="39">
                  <c:v>0.88114159627739841</c:v>
                </c:pt>
                <c:pt idx="40">
                  <c:v>0.88572214032887209</c:v>
                </c:pt>
                <c:pt idx="41">
                  <c:v>0.89014686077490235</c:v>
                </c:pt>
                <c:pt idx="42">
                  <c:v>0.89442251351383406</c:v>
                </c:pt>
                <c:pt idx="43">
                  <c:v>0.89855541437762732</c:v>
                </c:pt>
                <c:pt idx="44">
                  <c:v>0.90255147656019852</c:v>
                </c:pt>
                <c:pt idx="45">
                  <c:v>0.90641624408474464</c:v>
                </c:pt>
                <c:pt idx="46">
                  <c:v>0.91015492180433433</c:v>
                </c:pt>
                <c:pt idx="47">
                  <c:v>0.91377240235894974</c:v>
                </c:pt>
                <c:pt idx="48">
                  <c:v>0.91727329045255201</c:v>
                </c:pt>
                <c:pt idx="49">
                  <c:v>0.92066192476354869</c:v>
                </c:pt>
                <c:pt idx="50">
                  <c:v>0.92394239775962472</c:v>
                </c:pt>
                <c:pt idx="51">
                  <c:v>0.92711857365191641</c:v>
                </c:pt>
                <c:pt idx="52">
                  <c:v>0.93019410469286501</c:v>
                </c:pt>
                <c:pt idx="53">
                  <c:v>0.93317244599592275</c:v>
                </c:pt>
                <c:pt idx="54">
                  <c:v>0.9360568690328388</c:v>
                </c:pt>
                <c:pt idx="55">
                  <c:v>0.93885047394495724</c:v>
                </c:pt>
                <c:pt idx="56">
                  <c:v>0.94155620078830071</c:v>
                </c:pt>
                <c:pt idx="57">
                  <c:v>0.94417683981778955</c:v>
                </c:pt>
                <c:pt idx="58">
                  <c:v>0.94671504090341152</c:v>
                </c:pt>
                <c:pt idx="59">
                  <c:v>0.94917332216022787</c:v>
                </c:pt>
                <c:pt idx="60">
                  <c:v>0.95155407786452739</c:v>
                </c:pt>
                <c:pt idx="61">
                  <c:v>0.95385958572003371</c:v>
                </c:pt>
                <c:pt idx="62">
                  <c:v>0.95609201353063233</c:v>
                </c:pt>
                <c:pt idx="63">
                  <c:v>0.95825342532949276</c:v>
                </c:pt>
                <c:pt idx="64">
                  <c:v>0.96034578700855899</c:v>
                </c:pt>
                <c:pt idx="65">
                  <c:v>0.96237097148707673</c:v>
                </c:pt>
                <c:pt idx="66">
                  <c:v>0.96433076345299762</c:v>
                </c:pt>
                <c:pt idx="67">
                  <c:v>0.96622686370667243</c:v>
                </c:pt>
                <c:pt idx="68">
                  <c:v>0.96806089313211263</c:v>
                </c:pt>
                <c:pt idx="69">
                  <c:v>0.96983439631718948</c:v>
                </c:pt>
                <c:pt idx="70">
                  <c:v>0.97154884484036064</c:v>
                </c:pt>
                <c:pt idx="71">
                  <c:v>0.97320564023777201</c:v>
                </c:pt>
                <c:pt idx="72">
                  <c:v>0.97480611666078487</c:v>
                </c:pt>
                <c:pt idx="73">
                  <c:v>0.9763515432299964</c:v>
                </c:pt>
                <c:pt idx="74">
                  <c:v>0.97784312608753154</c:v>
                </c:pt>
                <c:pt idx="75">
                  <c:v>0.97928201014459404</c:v>
                </c:pt>
                <c:pt idx="76">
                  <c:v>0.98066928051576796</c:v>
                </c:pt>
                <c:pt idx="77">
                  <c:v>0.98200596362505344</c:v>
                </c:pt>
                <c:pt idx="78">
                  <c:v>0.98329302796071083</c:v>
                </c:pt>
                <c:pt idx="79">
                  <c:v>0.98453138444613753</c:v>
                </c:pt>
                <c:pt idx="80">
                  <c:v>0.98572188638145386</c:v>
                </c:pt>
                <c:pt idx="81">
                  <c:v>0.98686532889414669</c:v>
                </c:pt>
                <c:pt idx="82">
                  <c:v>0.98796244781547637</c:v>
                </c:pt>
                <c:pt idx="83">
                  <c:v>0.9890139178700712</c:v>
                </c:pt>
                <c:pt idx="84">
                  <c:v>0.99002035002579125</c:v>
                </c:pt>
                <c:pt idx="85">
                  <c:v>0.99098228779422182</c:v>
                </c:pt>
                <c:pt idx="86">
                  <c:v>0.9919002021907164</c:v>
                </c:pt>
                <c:pt idx="87">
                  <c:v>0.99277448494330478</c:v>
                </c:pt>
                <c:pt idx="88">
                  <c:v>0.99360543935962187</c:v>
                </c:pt>
                <c:pt idx="89">
                  <c:v>0.99439326798191752</c:v>
                </c:pt>
                <c:pt idx="90">
                  <c:v>0.99513805571369118</c:v>
                </c:pt>
                <c:pt idx="91">
                  <c:v>0.9958397463601516</c:v>
                </c:pt>
                <c:pt idx="92">
                  <c:v>0.99649810923903737</c:v>
                </c:pt>
                <c:pt idx="93">
                  <c:v>0.99711269016973647</c:v>
                </c:pt>
                <c:pt idx="94">
                  <c:v>0.99768273657764805</c:v>
                </c:pt>
                <c:pt idx="95">
                  <c:v>0.99820707682080223</c:v>
                </c:pt>
                <c:pt idx="96">
                  <c:v>0.99868391136748724</c:v>
                </c:pt>
                <c:pt idx="97">
                  <c:v>0.99911041314544458</c:v>
                </c:pt>
                <c:pt idx="98">
                  <c:v>0.99948183595538487</c:v>
                </c:pt>
                <c:pt idx="99">
                  <c:v>0.99978890758893713</c:v>
                </c:pt>
                <c:pt idx="10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555328"/>
        <c:axId val="140721472"/>
      </c:lineChart>
      <c:catAx>
        <c:axId val="235555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0721472"/>
        <c:crosses val="autoZero"/>
        <c:auto val="0"/>
        <c:lblAlgn val="ctr"/>
        <c:lblOffset val="1"/>
        <c:tickLblSkip val="10"/>
        <c:tickMarkSkip val="10"/>
        <c:noMultiLvlLbl val="0"/>
      </c:catAx>
      <c:valAx>
        <c:axId val="140721472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5555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</xdr:colOff>
      <xdr:row>31</xdr:row>
      <xdr:rowOff>14287</xdr:rowOff>
    </xdr:from>
    <xdr:to>
      <xdr:col>12</xdr:col>
      <xdr:colOff>309562</xdr:colOff>
      <xdr:row>45</xdr:row>
      <xdr:rowOff>90487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71437</xdr:colOff>
      <xdr:row>16</xdr:row>
      <xdr:rowOff>14287</xdr:rowOff>
    </xdr:from>
    <xdr:to>
      <xdr:col>12</xdr:col>
      <xdr:colOff>376237</xdr:colOff>
      <xdr:row>30</xdr:row>
      <xdr:rowOff>90487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142875</xdr:colOff>
      <xdr:row>2</xdr:row>
      <xdr:rowOff>28574</xdr:rowOff>
    </xdr:from>
    <xdr:to>
      <xdr:col>8</xdr:col>
      <xdr:colOff>220425</xdr:colOff>
      <xdr:row>5</xdr:row>
      <xdr:rowOff>76199</xdr:rowOff>
    </xdr:to>
    <xdr:pic>
      <xdr:nvPicPr>
        <xdr:cNvPr id="7" name="Imagem 6" descr="f(x) = \frac{1}{\sqrt{2\pi}} \, e^{\left(-\frac{x^2}{2} \right)}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409574"/>
          <a:ext cx="129675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16</xdr:col>
      <xdr:colOff>200025</xdr:colOff>
      <xdr:row>4</xdr:row>
      <xdr:rowOff>104775</xdr:rowOff>
    </xdr:to>
    <xdr:pic>
      <xdr:nvPicPr>
        <xdr:cNvPr id="8" name="Imagem 7" descr="&#10;f(x,\mu,\sigma)&#10;=&#10;\frac{1}{\sqrt{2\pi\sigma^2}} \, e^{\left( -\frac{(x- \mu)^2}{2\sigma^2} \right)}&#10;, -\infty &lt;x&lt;\infty , \sigma &gt;0.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381000"/>
          <a:ext cx="385762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tabSelected="1" topLeftCell="A10" workbookViewId="0">
      <selection activeCell="O28" sqref="O28"/>
    </sheetView>
  </sheetViews>
  <sheetFormatPr defaultRowHeight="15" x14ac:dyDescent="0.25"/>
  <cols>
    <col min="1" max="1" width="14.4257812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>
        <v>300</v>
      </c>
      <c r="G2" t="s">
        <v>17</v>
      </c>
      <c r="K2" t="s">
        <v>18</v>
      </c>
    </row>
    <row r="3" spans="1:11" x14ac:dyDescent="0.25">
      <c r="A3" t="s">
        <v>5</v>
      </c>
      <c r="B3">
        <v>62</v>
      </c>
      <c r="C3">
        <v>59</v>
      </c>
      <c r="D3">
        <v>20</v>
      </c>
      <c r="E3">
        <v>9</v>
      </c>
    </row>
    <row r="4" spans="1:11" x14ac:dyDescent="0.25">
      <c r="A4" t="s">
        <v>6</v>
      </c>
      <c r="B4">
        <v>8</v>
      </c>
      <c r="C4">
        <v>17</v>
      </c>
      <c r="D4">
        <v>65</v>
      </c>
      <c r="E4">
        <v>60</v>
      </c>
    </row>
    <row r="6" spans="1:11" x14ac:dyDescent="0.25">
      <c r="A6" t="s">
        <v>7</v>
      </c>
    </row>
    <row r="7" spans="1:11" x14ac:dyDescent="0.25">
      <c r="A7" t="s">
        <v>6</v>
      </c>
      <c r="B7">
        <v>8</v>
      </c>
      <c r="C7">
        <f>B7+C4</f>
        <v>25</v>
      </c>
      <c r="D7">
        <f t="shared" ref="D7:E7" si="0">C7+D4</f>
        <v>90</v>
      </c>
      <c r="E7">
        <f t="shared" si="0"/>
        <v>150</v>
      </c>
    </row>
    <row r="8" spans="1:11" x14ac:dyDescent="0.25">
      <c r="A8" t="s">
        <v>5</v>
      </c>
      <c r="B8">
        <v>62</v>
      </c>
      <c r="C8">
        <f>B8+C3</f>
        <v>121</v>
      </c>
      <c r="D8">
        <f t="shared" ref="D8:E8" si="1">C8+D3</f>
        <v>141</v>
      </c>
      <c r="E8">
        <f t="shared" si="1"/>
        <v>150</v>
      </c>
      <c r="G8" t="s">
        <v>19</v>
      </c>
      <c r="H8">
        <f>(1/SQRTPI(2))*EXP(-(B15^2)/2)</f>
        <v>0.10856554489281549</v>
      </c>
      <c r="I8">
        <f t="shared" ref="I8:J8" si="2">(1/SQRTPI(2))*EXP(-(C15^2)/2)</f>
        <v>0.24985094061404356</v>
      </c>
      <c r="J8">
        <f t="shared" si="2"/>
        <v>0.38634253349686049</v>
      </c>
    </row>
    <row r="9" spans="1:11" x14ac:dyDescent="0.25">
      <c r="G9" t="s">
        <v>20</v>
      </c>
      <c r="H9">
        <f>(1/SQRTPI(2*2.1173^2))*EXP(-((B16-2.921)^2)/(2*2.1173^2))</f>
        <v>6.2740966531483477E-2</v>
      </c>
      <c r="I9">
        <f t="shared" ref="I9:J9" si="3">(1/SQRTPI(2*2.1173^2))*EXP(-((C16-2.921)^2)/(2*2.1173^2))</f>
        <v>0.1176270344820609</v>
      </c>
      <c r="J9">
        <f t="shared" si="3"/>
        <v>0.15300789400300682</v>
      </c>
    </row>
    <row r="10" spans="1:11" x14ac:dyDescent="0.25">
      <c r="A10" t="s">
        <v>8</v>
      </c>
      <c r="G10" s="1" t="s">
        <v>21</v>
      </c>
      <c r="H10">
        <f>H9/H8</f>
        <v>0.57790864121233243</v>
      </c>
      <c r="I10">
        <f t="shared" ref="I10:J10" si="4">I9/I8</f>
        <v>0.47078883990981202</v>
      </c>
      <c r="J10">
        <f t="shared" si="4"/>
        <v>0.39604206303174277</v>
      </c>
    </row>
    <row r="11" spans="1:11" x14ac:dyDescent="0.25">
      <c r="A11" t="s">
        <v>6</v>
      </c>
      <c r="B11">
        <f>B7/150</f>
        <v>5.3333333333333337E-2</v>
      </c>
      <c r="C11">
        <f t="shared" ref="C11:E11" si="5">C7/150</f>
        <v>0.16666666666666666</v>
      </c>
      <c r="D11">
        <f t="shared" si="5"/>
        <v>0.6</v>
      </c>
      <c r="E11">
        <f t="shared" si="5"/>
        <v>1</v>
      </c>
    </row>
    <row r="12" spans="1:11" x14ac:dyDescent="0.25">
      <c r="A12" t="s">
        <v>5</v>
      </c>
      <c r="B12">
        <f>B8/150</f>
        <v>0.41333333333333333</v>
      </c>
      <c r="C12">
        <f t="shared" ref="C12:E12" si="6">C8/150</f>
        <v>0.80666666666666664</v>
      </c>
      <c r="D12">
        <f t="shared" si="6"/>
        <v>0.94</v>
      </c>
      <c r="E12">
        <f t="shared" si="6"/>
        <v>1</v>
      </c>
      <c r="G12" t="s">
        <v>22</v>
      </c>
      <c r="H12">
        <f>ABS(-1.4321/0.9)</f>
        <v>1.5912222222222221</v>
      </c>
    </row>
    <row r="13" spans="1:11" x14ac:dyDescent="0.25">
      <c r="H13" s="2"/>
    </row>
    <row r="14" spans="1:11" x14ac:dyDescent="0.25">
      <c r="A14" t="s">
        <v>9</v>
      </c>
      <c r="G14" t="s">
        <v>23</v>
      </c>
      <c r="H14">
        <v>1.43</v>
      </c>
    </row>
    <row r="15" spans="1:11" x14ac:dyDescent="0.25">
      <c r="A15" t="s">
        <v>10</v>
      </c>
      <c r="B15">
        <f>_xlfn.NORM.S.INV(B11)</f>
        <v>-1.6133583946523027</v>
      </c>
      <c r="C15">
        <f t="shared" ref="C15:E15" si="7">_xlfn.NORM.S.INV(C11)</f>
        <v>-0.96742156610170071</v>
      </c>
      <c r="D15">
        <f t="shared" si="7"/>
        <v>0.25334710313579978</v>
      </c>
      <c r="E15" t="e">
        <f t="shared" si="7"/>
        <v>#NUM!</v>
      </c>
      <c r="G15" t="s">
        <v>24</v>
      </c>
      <c r="H15" s="1">
        <f>SQRT(2/(1+0.9^2))*H14</f>
        <v>1.5031826273110409</v>
      </c>
    </row>
    <row r="16" spans="1:11" x14ac:dyDescent="0.25">
      <c r="A16" t="s">
        <v>11</v>
      </c>
      <c r="B16">
        <f>_xlfn.NORM.S.INV(B12)</f>
        <v>-0.21897866582755993</v>
      </c>
      <c r="C16">
        <f t="shared" ref="C16:E16" si="8">_xlfn.NORM.S.INV(C12)</f>
        <v>0.86567818445637668</v>
      </c>
      <c r="D16">
        <f t="shared" si="8"/>
        <v>1.5547735945968528</v>
      </c>
      <c r="E16" t="e">
        <f t="shared" si="8"/>
        <v>#NUM!</v>
      </c>
    </row>
    <row r="18" spans="1:4" x14ac:dyDescent="0.25">
      <c r="A18" t="s">
        <v>12</v>
      </c>
    </row>
    <row r="19" spans="1:4" x14ac:dyDescent="0.25">
      <c r="A19" t="s">
        <v>13</v>
      </c>
      <c r="B19" t="s">
        <v>14</v>
      </c>
      <c r="C19" t="s">
        <v>15</v>
      </c>
      <c r="D19" t="s">
        <v>16</v>
      </c>
    </row>
    <row r="20" spans="1:4" x14ac:dyDescent="0.25">
      <c r="A20">
        <v>0</v>
      </c>
      <c r="B20" t="e">
        <f>_xlfn.NORM.S.INV(A20)</f>
        <v>#NUM!</v>
      </c>
      <c r="C20" t="e">
        <f>(0.9*B20)+1.4321</f>
        <v>#NUM!</v>
      </c>
      <c r="D20">
        <v>0</v>
      </c>
    </row>
    <row r="21" spans="1:4" x14ac:dyDescent="0.25">
      <c r="A21">
        <f>A20+0.01</f>
        <v>0.01</v>
      </c>
      <c r="B21">
        <f t="shared" ref="B21:B84" si="9">_xlfn.NORM.S.INV(A21)</f>
        <v>-2.3263478740408408</v>
      </c>
      <c r="C21">
        <f t="shared" ref="C21:C84" si="10">(0.9*B21)+1.4321</f>
        <v>-0.66161308663675666</v>
      </c>
      <c r="D21">
        <f t="shared" ref="D21:D84" si="11">NORMSDIST(C21)</f>
        <v>0.2541096092018359</v>
      </c>
    </row>
    <row r="22" spans="1:4" x14ac:dyDescent="0.25">
      <c r="A22">
        <f t="shared" ref="A22:A85" si="12">A21+0.01</f>
        <v>0.02</v>
      </c>
      <c r="B22">
        <f t="shared" si="9"/>
        <v>-2.0537489106318225</v>
      </c>
      <c r="C22">
        <f t="shared" si="10"/>
        <v>-0.4162740195686403</v>
      </c>
      <c r="D22">
        <f t="shared" si="11"/>
        <v>0.33860475071413432</v>
      </c>
    </row>
    <row r="23" spans="1:4" x14ac:dyDescent="0.25">
      <c r="A23">
        <f t="shared" si="12"/>
        <v>0.03</v>
      </c>
      <c r="B23">
        <f t="shared" si="9"/>
        <v>-1.8807936081512509</v>
      </c>
      <c r="C23">
        <f t="shared" si="10"/>
        <v>-0.26061424733612593</v>
      </c>
      <c r="D23">
        <f t="shared" si="11"/>
        <v>0.39719500074738695</v>
      </c>
    </row>
    <row r="24" spans="1:4" x14ac:dyDescent="0.25">
      <c r="A24">
        <f t="shared" si="12"/>
        <v>0.04</v>
      </c>
      <c r="B24">
        <f t="shared" si="9"/>
        <v>-1.7506860712521695</v>
      </c>
      <c r="C24">
        <f t="shared" si="10"/>
        <v>-0.14351746412695254</v>
      </c>
      <c r="D24">
        <f t="shared" si="11"/>
        <v>0.44294075982156794</v>
      </c>
    </row>
    <row r="25" spans="1:4" x14ac:dyDescent="0.25">
      <c r="A25">
        <f t="shared" si="12"/>
        <v>0.05</v>
      </c>
      <c r="B25">
        <f t="shared" si="9"/>
        <v>-1.6448536269514726</v>
      </c>
      <c r="C25">
        <f t="shared" si="10"/>
        <v>-4.8268264256325466E-2</v>
      </c>
      <c r="D25">
        <f t="shared" si="11"/>
        <v>0.48075122325790359</v>
      </c>
    </row>
    <row r="26" spans="1:4" x14ac:dyDescent="0.25">
      <c r="A26">
        <f t="shared" si="12"/>
        <v>6.0000000000000005E-2</v>
      </c>
      <c r="B26">
        <f t="shared" si="9"/>
        <v>-1.554773594596853</v>
      </c>
      <c r="C26">
        <f t="shared" si="10"/>
        <v>3.2803764862832097E-2</v>
      </c>
      <c r="D26">
        <f t="shared" si="11"/>
        <v>0.51308446204816038</v>
      </c>
    </row>
    <row r="27" spans="1:4" x14ac:dyDescent="0.25">
      <c r="A27">
        <f t="shared" si="12"/>
        <v>7.0000000000000007E-2</v>
      </c>
      <c r="B27">
        <f t="shared" si="9"/>
        <v>-1.4757910281791702</v>
      </c>
      <c r="C27">
        <f t="shared" si="10"/>
        <v>0.10388807463874672</v>
      </c>
      <c r="D27">
        <f t="shared" si="11"/>
        <v>0.5413709145220521</v>
      </c>
    </row>
    <row r="28" spans="1:4" x14ac:dyDescent="0.25">
      <c r="A28">
        <f t="shared" si="12"/>
        <v>0.08</v>
      </c>
      <c r="B28">
        <f t="shared" si="9"/>
        <v>-1.4050715603096353</v>
      </c>
      <c r="C28">
        <f t="shared" si="10"/>
        <v>0.16753559572132803</v>
      </c>
      <c r="D28">
        <f t="shared" si="11"/>
        <v>0.56652567901450945</v>
      </c>
    </row>
    <row r="29" spans="1:4" x14ac:dyDescent="0.25">
      <c r="A29">
        <f t="shared" si="12"/>
        <v>0.09</v>
      </c>
      <c r="B29">
        <f t="shared" si="9"/>
        <v>-1.3407550336902161</v>
      </c>
      <c r="C29">
        <f t="shared" si="10"/>
        <v>0.22542046967880536</v>
      </c>
      <c r="D29">
        <f t="shared" si="11"/>
        <v>0.58917390555006599</v>
      </c>
    </row>
    <row r="30" spans="1:4" x14ac:dyDescent="0.25">
      <c r="A30">
        <f t="shared" si="12"/>
        <v>9.9999999999999992E-2</v>
      </c>
      <c r="B30">
        <f t="shared" si="9"/>
        <v>-1.2815515655446006</v>
      </c>
      <c r="C30">
        <f t="shared" si="10"/>
        <v>0.27870359100985942</v>
      </c>
      <c r="D30">
        <f t="shared" si="11"/>
        <v>0.60976384677787465</v>
      </c>
    </row>
    <row r="31" spans="1:4" x14ac:dyDescent="0.25">
      <c r="A31">
        <f t="shared" si="12"/>
        <v>0.10999999999999999</v>
      </c>
      <c r="B31">
        <f t="shared" si="9"/>
        <v>-1.2265281200366105</v>
      </c>
      <c r="C31">
        <f t="shared" si="10"/>
        <v>0.3282246919670504</v>
      </c>
      <c r="D31">
        <f t="shared" si="11"/>
        <v>0.6286291102098176</v>
      </c>
    </row>
    <row r="32" spans="1:4" x14ac:dyDescent="0.25">
      <c r="A32">
        <f t="shared" si="12"/>
        <v>0.11999999999999998</v>
      </c>
      <c r="B32">
        <f t="shared" si="9"/>
        <v>-1.1749867920660904</v>
      </c>
      <c r="C32">
        <f t="shared" si="10"/>
        <v>0.37461188714051863</v>
      </c>
      <c r="D32">
        <f t="shared" si="11"/>
        <v>0.6460254344295826</v>
      </c>
    </row>
    <row r="33" spans="1:4" x14ac:dyDescent="0.25">
      <c r="A33">
        <f t="shared" si="12"/>
        <v>0.12999999999999998</v>
      </c>
      <c r="B33">
        <f t="shared" si="9"/>
        <v>-1.1263911290388013</v>
      </c>
      <c r="C33">
        <f t="shared" si="10"/>
        <v>0.41834798386507877</v>
      </c>
      <c r="D33">
        <f t="shared" si="11"/>
        <v>0.6621536442088316</v>
      </c>
    </row>
    <row r="34" spans="1:4" x14ac:dyDescent="0.25">
      <c r="A34">
        <f t="shared" si="12"/>
        <v>0.13999999999999999</v>
      </c>
      <c r="B34">
        <f t="shared" si="9"/>
        <v>-1.0803193408149565</v>
      </c>
      <c r="C34">
        <f t="shared" si="10"/>
        <v>0.459812593266539</v>
      </c>
      <c r="D34">
        <f t="shared" si="11"/>
        <v>0.67717462839377118</v>
      </c>
    </row>
    <row r="35" spans="1:4" x14ac:dyDescent="0.25">
      <c r="A35">
        <f t="shared" si="12"/>
        <v>0.15</v>
      </c>
      <c r="B35">
        <f t="shared" si="9"/>
        <v>-1.0364333894937898</v>
      </c>
      <c r="C35">
        <f t="shared" si="10"/>
        <v>0.49930994945558904</v>
      </c>
      <c r="D35">
        <f t="shared" si="11"/>
        <v>0.69121947650736104</v>
      </c>
    </row>
    <row r="36" spans="1:4" x14ac:dyDescent="0.25">
      <c r="A36">
        <f t="shared" si="12"/>
        <v>0.16</v>
      </c>
      <c r="B36">
        <f t="shared" si="9"/>
        <v>-0.9944578832097497</v>
      </c>
      <c r="C36">
        <f t="shared" si="10"/>
        <v>0.53708790511122517</v>
      </c>
      <c r="D36">
        <f t="shared" si="11"/>
        <v>0.7043965525287379</v>
      </c>
    </row>
    <row r="37" spans="1:4" x14ac:dyDescent="0.25">
      <c r="A37">
        <f t="shared" si="12"/>
        <v>0.17</v>
      </c>
      <c r="B37">
        <f t="shared" si="9"/>
        <v>-0.95416525314619549</v>
      </c>
      <c r="C37">
        <f t="shared" si="10"/>
        <v>0.57335127216842396</v>
      </c>
      <c r="D37">
        <f t="shared" si="11"/>
        <v>0.71679656190930374</v>
      </c>
    </row>
    <row r="38" spans="1:4" x14ac:dyDescent="0.25">
      <c r="A38">
        <f t="shared" si="12"/>
        <v>0.18000000000000002</v>
      </c>
      <c r="B38">
        <f t="shared" si="9"/>
        <v>-0.91536508784281256</v>
      </c>
      <c r="C38">
        <f t="shared" si="10"/>
        <v>0.60827142094146858</v>
      </c>
      <c r="D38">
        <f t="shared" si="11"/>
        <v>0.72849626378843335</v>
      </c>
    </row>
    <row r="39" spans="1:4" x14ac:dyDescent="0.25">
      <c r="A39">
        <f t="shared" si="12"/>
        <v>0.19000000000000003</v>
      </c>
      <c r="B39">
        <f t="shared" si="9"/>
        <v>-0.87789629505122779</v>
      </c>
      <c r="C39">
        <f t="shared" si="10"/>
        <v>0.64199333445389495</v>
      </c>
      <c r="D39">
        <f t="shared" si="11"/>
        <v>0.73956124455389272</v>
      </c>
    </row>
    <row r="40" spans="1:4" x14ac:dyDescent="0.25">
      <c r="A40">
        <f t="shared" si="12"/>
        <v>0.20000000000000004</v>
      </c>
      <c r="B40">
        <f t="shared" si="9"/>
        <v>-0.84162123357291341</v>
      </c>
      <c r="C40">
        <f t="shared" si="10"/>
        <v>0.67464088978437786</v>
      </c>
      <c r="D40">
        <f t="shared" si="11"/>
        <v>0.75004802617219668</v>
      </c>
    </row>
    <row r="41" spans="1:4" x14ac:dyDescent="0.25">
      <c r="A41">
        <f t="shared" si="12"/>
        <v>0.21000000000000005</v>
      </c>
      <c r="B41">
        <f t="shared" si="9"/>
        <v>-0.80642124701823992</v>
      </c>
      <c r="C41">
        <f t="shared" si="10"/>
        <v>0.70632087768358398</v>
      </c>
      <c r="D41">
        <f t="shared" si="11"/>
        <v>0.76000569355705783</v>
      </c>
    </row>
    <row r="42" spans="1:4" x14ac:dyDescent="0.25">
      <c r="A42">
        <f t="shared" si="12"/>
        <v>0.22000000000000006</v>
      </c>
      <c r="B42">
        <f t="shared" si="9"/>
        <v>-0.77219321418868436</v>
      </c>
      <c r="C42">
        <f t="shared" si="10"/>
        <v>0.73712610723018401</v>
      </c>
      <c r="D42">
        <f t="shared" si="11"/>
        <v>0.76947716797550481</v>
      </c>
    </row>
    <row r="43" spans="1:4" x14ac:dyDescent="0.25">
      <c r="A43">
        <f t="shared" si="12"/>
        <v>0.23000000000000007</v>
      </c>
      <c r="B43">
        <f t="shared" si="9"/>
        <v>-0.73884684918521337</v>
      </c>
      <c r="C43">
        <f t="shared" si="10"/>
        <v>0.76713783573330785</v>
      </c>
      <c r="D43">
        <f t="shared" si="11"/>
        <v>0.77850021578696271</v>
      </c>
    </row>
    <row r="44" spans="1:4" x14ac:dyDescent="0.25">
      <c r="A44">
        <f t="shared" si="12"/>
        <v>0.24000000000000007</v>
      </c>
      <c r="B44">
        <f t="shared" si="9"/>
        <v>-0.70630256284008697</v>
      </c>
      <c r="C44">
        <f t="shared" si="10"/>
        <v>0.79642769344392161</v>
      </c>
      <c r="D44">
        <f t="shared" si="11"/>
        <v>0.78710825643460947</v>
      </c>
    </row>
    <row r="45" spans="1:4" x14ac:dyDescent="0.25">
      <c r="A45">
        <f t="shared" si="12"/>
        <v>0.25000000000000006</v>
      </c>
      <c r="B45">
        <f t="shared" si="9"/>
        <v>-0.67448975019608148</v>
      </c>
      <c r="C45">
        <f t="shared" si="10"/>
        <v>0.82505922482352656</v>
      </c>
      <c r="D45">
        <f t="shared" si="11"/>
        <v>0.79533101618856206</v>
      </c>
    </row>
    <row r="46" spans="1:4" x14ac:dyDescent="0.25">
      <c r="A46">
        <f t="shared" si="12"/>
        <v>0.26000000000000006</v>
      </c>
      <c r="B46">
        <f t="shared" si="9"/>
        <v>-0.64334540539291729</v>
      </c>
      <c r="C46">
        <f t="shared" si="10"/>
        <v>0.8530891351463743</v>
      </c>
      <c r="D46">
        <f t="shared" si="11"/>
        <v>0.80319506196693435</v>
      </c>
    </row>
    <row r="47" spans="1:4" x14ac:dyDescent="0.25">
      <c r="A47">
        <f t="shared" si="12"/>
        <v>0.27000000000000007</v>
      </c>
      <c r="B47">
        <f t="shared" si="9"/>
        <v>-0.61281299101662701</v>
      </c>
      <c r="C47">
        <f t="shared" si="10"/>
        <v>0.88056830808503561</v>
      </c>
      <c r="D47">
        <f t="shared" si="11"/>
        <v>0.81072424091444018</v>
      </c>
    </row>
    <row r="48" spans="1:4" x14ac:dyDescent="0.25">
      <c r="A48">
        <f t="shared" si="12"/>
        <v>0.28000000000000008</v>
      </c>
      <c r="B48">
        <f t="shared" si="9"/>
        <v>-0.5828415072712162</v>
      </c>
      <c r="C48">
        <f t="shared" si="10"/>
        <v>0.9075426434559053</v>
      </c>
      <c r="D48">
        <f t="shared" si="11"/>
        <v>0.81794004518556029</v>
      </c>
    </row>
    <row r="49" spans="1:4" x14ac:dyDescent="0.25">
      <c r="A49">
        <f t="shared" si="12"/>
        <v>0.29000000000000009</v>
      </c>
      <c r="B49">
        <f t="shared" si="9"/>
        <v>-0.55338471955567248</v>
      </c>
      <c r="C49">
        <f t="shared" si="10"/>
        <v>0.93405375239989463</v>
      </c>
      <c r="D49">
        <f t="shared" si="11"/>
        <v>0.824861916825254</v>
      </c>
    </row>
    <row r="50" spans="1:4" x14ac:dyDescent="0.25">
      <c r="A50">
        <f t="shared" si="12"/>
        <v>0.3000000000000001</v>
      </c>
      <c r="B50">
        <f t="shared" si="9"/>
        <v>-0.52440051270804067</v>
      </c>
      <c r="C50">
        <f t="shared" si="10"/>
        <v>0.96013953856276335</v>
      </c>
      <c r="D50">
        <f t="shared" si="11"/>
        <v>0.83150750427094822</v>
      </c>
    </row>
    <row r="51" spans="1:4" x14ac:dyDescent="0.25">
      <c r="A51">
        <f t="shared" si="12"/>
        <v>0.31000000000000011</v>
      </c>
      <c r="B51">
        <f t="shared" si="9"/>
        <v>-0.49585034734745309</v>
      </c>
      <c r="C51">
        <f t="shared" si="10"/>
        <v>0.98583468738729207</v>
      </c>
      <c r="D51">
        <f t="shared" si="11"/>
        <v>0.83789287947805935</v>
      </c>
    </row>
    <row r="52" spans="1:4" x14ac:dyDescent="0.25">
      <c r="A52">
        <f t="shared" si="12"/>
        <v>0.32000000000000012</v>
      </c>
      <c r="B52">
        <f t="shared" si="9"/>
        <v>-0.46769879911450801</v>
      </c>
      <c r="C52">
        <f t="shared" si="10"/>
        <v>1.0111710807969427</v>
      </c>
      <c r="D52">
        <f t="shared" si="11"/>
        <v>0.84403272276406072</v>
      </c>
    </row>
    <row r="53" spans="1:4" x14ac:dyDescent="0.25">
      <c r="A53">
        <f t="shared" si="12"/>
        <v>0.33000000000000013</v>
      </c>
      <c r="B53">
        <f t="shared" si="9"/>
        <v>-0.43991316567323352</v>
      </c>
      <c r="C53">
        <f t="shared" si="10"/>
        <v>1.0361781508940897</v>
      </c>
      <c r="D53">
        <f t="shared" si="11"/>
        <v>0.84994048100917818</v>
      </c>
    </row>
    <row r="54" spans="1:4" x14ac:dyDescent="0.25">
      <c r="A54">
        <f t="shared" si="12"/>
        <v>0.34000000000000014</v>
      </c>
      <c r="B54">
        <f t="shared" si="9"/>
        <v>-0.41246312944140451</v>
      </c>
      <c r="C54">
        <f t="shared" si="10"/>
        <v>1.0608831835027359</v>
      </c>
      <c r="D54">
        <f t="shared" si="11"/>
        <v>0.85562850372856447</v>
      </c>
    </row>
    <row r="55" spans="1:4" x14ac:dyDescent="0.25">
      <c r="A55">
        <f t="shared" si="12"/>
        <v>0.35000000000000014</v>
      </c>
      <c r="B55">
        <f t="shared" si="9"/>
        <v>-0.38532046640756729</v>
      </c>
      <c r="C55">
        <f t="shared" si="10"/>
        <v>1.0853115802331894</v>
      </c>
      <c r="D55">
        <f t="shared" si="11"/>
        <v>0.8611081606573685</v>
      </c>
    </row>
    <row r="56" spans="1:4" x14ac:dyDescent="0.25">
      <c r="A56">
        <f t="shared" si="12"/>
        <v>0.36000000000000015</v>
      </c>
      <c r="B56">
        <f t="shared" si="9"/>
        <v>-0.35845879325119329</v>
      </c>
      <c r="C56">
        <f t="shared" si="10"/>
        <v>1.1094870860739259</v>
      </c>
      <c r="D56">
        <f t="shared" si="11"/>
        <v>0.86638994380547096</v>
      </c>
    </row>
    <row r="57" spans="1:4" x14ac:dyDescent="0.25">
      <c r="A57">
        <f t="shared" si="12"/>
        <v>0.37000000000000016</v>
      </c>
      <c r="B57">
        <f t="shared" si="9"/>
        <v>-0.33185334643681624</v>
      </c>
      <c r="C57">
        <f t="shared" si="10"/>
        <v>1.1334319882068653</v>
      </c>
      <c r="D57">
        <f t="shared" si="11"/>
        <v>0.87148355639791686</v>
      </c>
    </row>
    <row r="58" spans="1:4" x14ac:dyDescent="0.25">
      <c r="A58">
        <f t="shared" si="12"/>
        <v>0.38000000000000017</v>
      </c>
      <c r="B58">
        <f t="shared" si="9"/>
        <v>-0.30548078809939694</v>
      </c>
      <c r="C58">
        <f t="shared" si="10"/>
        <v>1.1571672907105426</v>
      </c>
      <c r="D58">
        <f t="shared" si="11"/>
        <v>0.87639799068697832</v>
      </c>
    </row>
    <row r="59" spans="1:4" x14ac:dyDescent="0.25">
      <c r="A59">
        <f t="shared" si="12"/>
        <v>0.39000000000000018</v>
      </c>
      <c r="B59">
        <f t="shared" si="9"/>
        <v>-0.27931903444745371</v>
      </c>
      <c r="C59">
        <f t="shared" si="10"/>
        <v>1.1807128689972917</v>
      </c>
      <c r="D59">
        <f t="shared" si="11"/>
        <v>0.88114159627739841</v>
      </c>
    </row>
    <row r="60" spans="1:4" x14ac:dyDescent="0.25">
      <c r="A60">
        <f t="shared" si="12"/>
        <v>0.40000000000000019</v>
      </c>
      <c r="B60">
        <f t="shared" si="9"/>
        <v>-0.25334710313579939</v>
      </c>
      <c r="C60">
        <f t="shared" si="10"/>
        <v>1.2040876071777804</v>
      </c>
      <c r="D60">
        <f t="shared" si="11"/>
        <v>0.88572214032887209</v>
      </c>
    </row>
    <row r="61" spans="1:4" x14ac:dyDescent="0.25">
      <c r="A61">
        <f t="shared" si="12"/>
        <v>0.4100000000000002</v>
      </c>
      <c r="B61">
        <f t="shared" si="9"/>
        <v>-0.22754497664114895</v>
      </c>
      <c r="C61">
        <f t="shared" si="10"/>
        <v>1.2273095210229659</v>
      </c>
      <c r="D61">
        <f t="shared" si="11"/>
        <v>0.89014686077490235</v>
      </c>
    </row>
    <row r="62" spans="1:4" x14ac:dyDescent="0.25">
      <c r="A62">
        <f t="shared" si="12"/>
        <v>0.42000000000000021</v>
      </c>
      <c r="B62">
        <f t="shared" si="9"/>
        <v>-0.20189347914185035</v>
      </c>
      <c r="C62">
        <f t="shared" si="10"/>
        <v>1.2503958687723347</v>
      </c>
      <c r="D62">
        <f t="shared" si="11"/>
        <v>0.89442251351383406</v>
      </c>
    </row>
    <row r="63" spans="1:4" x14ac:dyDescent="0.25">
      <c r="A63">
        <f t="shared" si="12"/>
        <v>0.43000000000000022</v>
      </c>
      <c r="B63">
        <f t="shared" si="9"/>
        <v>-0.17637416478086079</v>
      </c>
      <c r="C63">
        <f t="shared" si="10"/>
        <v>1.2733632516972253</v>
      </c>
      <c r="D63">
        <f t="shared" si="11"/>
        <v>0.89855541437762732</v>
      </c>
    </row>
    <row r="64" spans="1:4" x14ac:dyDescent="0.25">
      <c r="A64">
        <f t="shared" si="12"/>
        <v>0.44000000000000022</v>
      </c>
      <c r="B64">
        <f t="shared" si="9"/>
        <v>-0.15096921549677669</v>
      </c>
      <c r="C64">
        <f t="shared" si="10"/>
        <v>1.2962277060529008</v>
      </c>
      <c r="D64">
        <f t="shared" si="11"/>
        <v>0.90255147656019852</v>
      </c>
    </row>
    <row r="65" spans="1:4" x14ac:dyDescent="0.25">
      <c r="A65">
        <f t="shared" si="12"/>
        <v>0.45000000000000023</v>
      </c>
      <c r="B65">
        <f t="shared" si="9"/>
        <v>-0.12566134685507346</v>
      </c>
      <c r="C65">
        <f t="shared" si="10"/>
        <v>1.3190047878304338</v>
      </c>
      <c r="D65">
        <f t="shared" si="11"/>
        <v>0.90641624408474464</v>
      </c>
    </row>
    <row r="66" spans="1:4" x14ac:dyDescent="0.25">
      <c r="A66">
        <f t="shared" si="12"/>
        <v>0.46000000000000024</v>
      </c>
      <c r="B66">
        <f t="shared" si="9"/>
        <v>-0.10043372051146918</v>
      </c>
      <c r="C66">
        <f t="shared" si="10"/>
        <v>1.3417096515396776</v>
      </c>
      <c r="D66">
        <f t="shared" si="11"/>
        <v>0.91015492180433433</v>
      </c>
    </row>
    <row r="67" spans="1:4" x14ac:dyDescent="0.25">
      <c r="A67">
        <f t="shared" si="12"/>
        <v>0.47000000000000025</v>
      </c>
      <c r="B67">
        <f t="shared" si="9"/>
        <v>-7.5269862099829207E-2</v>
      </c>
      <c r="C67">
        <f t="shared" si="10"/>
        <v>1.3643571241101538</v>
      </c>
      <c r="D67">
        <f t="shared" si="11"/>
        <v>0.91377240235894974</v>
      </c>
    </row>
    <row r="68" spans="1:4" x14ac:dyDescent="0.25">
      <c r="A68">
        <f t="shared" si="12"/>
        <v>0.48000000000000026</v>
      </c>
      <c r="B68">
        <f t="shared" si="9"/>
        <v>-5.0153583464732969E-2</v>
      </c>
      <c r="C68">
        <f t="shared" si="10"/>
        <v>1.3869617748817402</v>
      </c>
      <c r="D68">
        <f t="shared" si="11"/>
        <v>0.91727329045255201</v>
      </c>
    </row>
    <row r="69" spans="1:4" x14ac:dyDescent="0.25">
      <c r="A69">
        <f t="shared" si="12"/>
        <v>0.49000000000000027</v>
      </c>
      <c r="B69">
        <f t="shared" si="9"/>
        <v>-2.5068908258710363E-2</v>
      </c>
      <c r="C69">
        <f t="shared" si="10"/>
        <v>1.4095379825671606</v>
      </c>
      <c r="D69">
        <f t="shared" si="11"/>
        <v>0.92066192476354869</v>
      </c>
    </row>
    <row r="70" spans="1:4" x14ac:dyDescent="0.25">
      <c r="A70">
        <f t="shared" si="12"/>
        <v>0.50000000000000022</v>
      </c>
      <c r="B70">
        <f t="shared" si="9"/>
        <v>5.5658328493435343E-16</v>
      </c>
      <c r="C70">
        <f t="shared" si="10"/>
        <v>1.4321000000000004</v>
      </c>
      <c r="D70">
        <f t="shared" si="11"/>
        <v>0.92394239775962472</v>
      </c>
    </row>
    <row r="71" spans="1:4" x14ac:dyDescent="0.25">
      <c r="A71">
        <f t="shared" si="12"/>
        <v>0.51000000000000023</v>
      </c>
      <c r="B71">
        <f t="shared" si="9"/>
        <v>2.5068908258711619E-2</v>
      </c>
      <c r="C71">
        <f t="shared" si="10"/>
        <v>1.4546620174328404</v>
      </c>
      <c r="D71">
        <f t="shared" si="11"/>
        <v>0.92711857365191641</v>
      </c>
    </row>
    <row r="72" spans="1:4" x14ac:dyDescent="0.25">
      <c r="A72">
        <f t="shared" si="12"/>
        <v>0.52000000000000024</v>
      </c>
      <c r="B72">
        <f t="shared" si="9"/>
        <v>5.0153583464734218E-2</v>
      </c>
      <c r="C72">
        <f t="shared" si="10"/>
        <v>1.4772382251182608</v>
      </c>
      <c r="D72">
        <f t="shared" si="11"/>
        <v>0.93019410469286501</v>
      </c>
    </row>
    <row r="73" spans="1:4" x14ac:dyDescent="0.25">
      <c r="A73">
        <f t="shared" si="12"/>
        <v>0.53000000000000025</v>
      </c>
      <c r="B73">
        <f t="shared" si="9"/>
        <v>7.5269862099830456E-2</v>
      </c>
      <c r="C73">
        <f t="shared" si="10"/>
        <v>1.4998428758898474</v>
      </c>
      <c r="D73">
        <f t="shared" si="11"/>
        <v>0.93317244599592275</v>
      </c>
    </row>
    <row r="74" spans="1:4" x14ac:dyDescent="0.25">
      <c r="A74">
        <f t="shared" si="12"/>
        <v>0.54000000000000026</v>
      </c>
      <c r="B74">
        <f t="shared" si="9"/>
        <v>0.10043372051147045</v>
      </c>
      <c r="C74">
        <f t="shared" si="10"/>
        <v>1.5224903484603234</v>
      </c>
      <c r="D74">
        <f t="shared" si="11"/>
        <v>0.9360568690328388</v>
      </c>
    </row>
    <row r="75" spans="1:4" x14ac:dyDescent="0.25">
      <c r="A75">
        <f t="shared" si="12"/>
        <v>0.55000000000000027</v>
      </c>
      <c r="B75">
        <f t="shared" si="9"/>
        <v>0.12566134685507474</v>
      </c>
      <c r="C75">
        <f t="shared" si="10"/>
        <v>1.5451952121695671</v>
      </c>
      <c r="D75">
        <f t="shared" si="11"/>
        <v>0.93885047394495724</v>
      </c>
    </row>
    <row r="76" spans="1:4" x14ac:dyDescent="0.25">
      <c r="A76">
        <f t="shared" si="12"/>
        <v>0.56000000000000028</v>
      </c>
      <c r="B76">
        <f t="shared" si="9"/>
        <v>0.15096921549677797</v>
      </c>
      <c r="C76">
        <f t="shared" si="10"/>
        <v>1.5679722939471001</v>
      </c>
      <c r="D76">
        <f t="shared" si="11"/>
        <v>0.94155620078830071</v>
      </c>
    </row>
    <row r="77" spans="1:4" x14ac:dyDescent="0.25">
      <c r="A77">
        <f t="shared" si="12"/>
        <v>0.57000000000000028</v>
      </c>
      <c r="B77">
        <f t="shared" si="9"/>
        <v>0.17637416478086207</v>
      </c>
      <c r="C77">
        <f t="shared" si="10"/>
        <v>1.5908367483027759</v>
      </c>
      <c r="D77">
        <f t="shared" si="11"/>
        <v>0.94417683981778955</v>
      </c>
    </row>
    <row r="78" spans="1:4" x14ac:dyDescent="0.25">
      <c r="A78">
        <f t="shared" si="12"/>
        <v>0.58000000000000029</v>
      </c>
      <c r="B78">
        <f t="shared" si="9"/>
        <v>0.20189347914185163</v>
      </c>
      <c r="C78">
        <f t="shared" si="10"/>
        <v>1.6138041312276663</v>
      </c>
      <c r="D78">
        <f t="shared" si="11"/>
        <v>0.94671504090341152</v>
      </c>
    </row>
    <row r="79" spans="1:4" x14ac:dyDescent="0.25">
      <c r="A79">
        <f t="shared" si="12"/>
        <v>0.5900000000000003</v>
      </c>
      <c r="B79">
        <f t="shared" si="9"/>
        <v>0.22754497664115017</v>
      </c>
      <c r="C79">
        <f t="shared" si="10"/>
        <v>1.6368904789770351</v>
      </c>
      <c r="D79">
        <f t="shared" si="11"/>
        <v>0.94917332216022787</v>
      </c>
    </row>
    <row r="80" spans="1:4" x14ac:dyDescent="0.25">
      <c r="A80">
        <f t="shared" si="12"/>
        <v>0.60000000000000031</v>
      </c>
      <c r="B80">
        <f t="shared" si="9"/>
        <v>0.25334710313580061</v>
      </c>
      <c r="C80">
        <f t="shared" si="10"/>
        <v>1.6601123928222206</v>
      </c>
      <c r="D80">
        <f t="shared" si="11"/>
        <v>0.95155407786452739</v>
      </c>
    </row>
    <row r="81" spans="1:4" x14ac:dyDescent="0.25">
      <c r="A81">
        <f t="shared" si="12"/>
        <v>0.61000000000000032</v>
      </c>
      <c r="B81">
        <f t="shared" si="9"/>
        <v>0.27931903444745504</v>
      </c>
      <c r="C81">
        <f t="shared" si="10"/>
        <v>1.6834871310027095</v>
      </c>
      <c r="D81">
        <f t="shared" si="11"/>
        <v>0.95385958572003371</v>
      </c>
    </row>
    <row r="82" spans="1:4" x14ac:dyDescent="0.25">
      <c r="A82">
        <f t="shared" si="12"/>
        <v>0.62000000000000033</v>
      </c>
      <c r="B82">
        <f t="shared" si="9"/>
        <v>0.30548078809939821</v>
      </c>
      <c r="C82">
        <f t="shared" si="10"/>
        <v>1.7070327092894584</v>
      </c>
      <c r="D82">
        <f t="shared" si="11"/>
        <v>0.95609201353063233</v>
      </c>
    </row>
    <row r="83" spans="1:4" x14ac:dyDescent="0.25">
      <c r="A83">
        <f t="shared" si="12"/>
        <v>0.63000000000000034</v>
      </c>
      <c r="B83">
        <f t="shared" si="9"/>
        <v>0.33185334643681752</v>
      </c>
      <c r="C83">
        <f t="shared" si="10"/>
        <v>1.7307680117931357</v>
      </c>
      <c r="D83">
        <f t="shared" si="11"/>
        <v>0.95825342532949276</v>
      </c>
    </row>
    <row r="84" spans="1:4" x14ac:dyDescent="0.25">
      <c r="A84">
        <f t="shared" si="12"/>
        <v>0.64000000000000035</v>
      </c>
      <c r="B84">
        <f t="shared" si="9"/>
        <v>0.35845879325119467</v>
      </c>
      <c r="C84">
        <f t="shared" si="10"/>
        <v>1.7547129139260751</v>
      </c>
      <c r="D84">
        <f t="shared" si="11"/>
        <v>0.96034578700855899</v>
      </c>
    </row>
    <row r="85" spans="1:4" x14ac:dyDescent="0.25">
      <c r="A85">
        <f t="shared" si="12"/>
        <v>0.65000000000000036</v>
      </c>
      <c r="B85">
        <f t="shared" ref="B85:B120" si="13">_xlfn.NORM.S.INV(A85)</f>
        <v>0.38532046640756862</v>
      </c>
      <c r="C85">
        <f t="shared" ref="C85:C120" si="14">(0.9*B85)+1.4321</f>
        <v>1.7788884197668118</v>
      </c>
      <c r="D85">
        <f t="shared" ref="D85:D119" si="15">NORMSDIST(C85)</f>
        <v>0.96237097148707673</v>
      </c>
    </row>
    <row r="86" spans="1:4" x14ac:dyDescent="0.25">
      <c r="A86">
        <f t="shared" ref="A86:A93" si="16">A85+0.01</f>
        <v>0.66000000000000036</v>
      </c>
      <c r="B86">
        <f t="shared" si="13"/>
        <v>0.41246312944140584</v>
      </c>
      <c r="C86">
        <f t="shared" si="14"/>
        <v>1.8033168164972653</v>
      </c>
      <c r="D86">
        <f t="shared" si="15"/>
        <v>0.96433076345299762</v>
      </c>
    </row>
    <row r="87" spans="1:4" x14ac:dyDescent="0.25">
      <c r="A87">
        <f t="shared" si="16"/>
        <v>0.67000000000000037</v>
      </c>
      <c r="B87">
        <f t="shared" si="13"/>
        <v>0.43991316567323491</v>
      </c>
      <c r="C87">
        <f t="shared" si="14"/>
        <v>1.8280218491059115</v>
      </c>
      <c r="D87">
        <f t="shared" si="15"/>
        <v>0.96622686370667243</v>
      </c>
    </row>
    <row r="88" spans="1:4" x14ac:dyDescent="0.25">
      <c r="A88">
        <f t="shared" si="16"/>
        <v>0.68000000000000038</v>
      </c>
      <c r="B88">
        <f t="shared" si="13"/>
        <v>0.46769879911450934</v>
      </c>
      <c r="C88">
        <f t="shared" si="14"/>
        <v>1.8530289192030582</v>
      </c>
      <c r="D88">
        <f t="shared" si="15"/>
        <v>0.96806089313211263</v>
      </c>
    </row>
    <row r="89" spans="1:4" x14ac:dyDescent="0.25">
      <c r="A89">
        <f t="shared" si="16"/>
        <v>0.69000000000000039</v>
      </c>
      <c r="B89">
        <f t="shared" si="13"/>
        <v>0.49585034734745448</v>
      </c>
      <c r="C89">
        <f t="shared" si="14"/>
        <v>1.8783653126127089</v>
      </c>
      <c r="D89">
        <f t="shared" si="15"/>
        <v>0.96983439631718948</v>
      </c>
    </row>
    <row r="90" spans="1:4" x14ac:dyDescent="0.25">
      <c r="A90">
        <f t="shared" si="16"/>
        <v>0.7000000000000004</v>
      </c>
      <c r="B90">
        <f t="shared" si="13"/>
        <v>0.524400512708042</v>
      </c>
      <c r="C90">
        <f t="shared" si="14"/>
        <v>1.9040604614372376</v>
      </c>
      <c r="D90">
        <f t="shared" si="15"/>
        <v>0.97154884484036064</v>
      </c>
    </row>
    <row r="91" spans="1:4" x14ac:dyDescent="0.25">
      <c r="A91">
        <f t="shared" si="16"/>
        <v>0.71000000000000041</v>
      </c>
      <c r="B91">
        <f t="shared" si="13"/>
        <v>0.55338471955567414</v>
      </c>
      <c r="C91">
        <f t="shared" si="14"/>
        <v>1.9301462476001068</v>
      </c>
      <c r="D91">
        <f t="shared" si="15"/>
        <v>0.97320564023777201</v>
      </c>
    </row>
    <row r="92" spans="1:4" x14ac:dyDescent="0.25">
      <c r="A92">
        <f t="shared" si="16"/>
        <v>0.72000000000000042</v>
      </c>
      <c r="B92">
        <f t="shared" si="13"/>
        <v>0.58284150727121742</v>
      </c>
      <c r="C92">
        <f t="shared" si="14"/>
        <v>1.9566573565440957</v>
      </c>
      <c r="D92">
        <f t="shared" si="15"/>
        <v>0.97480611666078487</v>
      </c>
    </row>
    <row r="93" spans="1:4" x14ac:dyDescent="0.25">
      <c r="A93">
        <f t="shared" si="16"/>
        <v>0.73000000000000043</v>
      </c>
      <c r="B93">
        <f t="shared" si="13"/>
        <v>0.61281299101662867</v>
      </c>
      <c r="C93">
        <f t="shared" si="14"/>
        <v>1.9836316919149657</v>
      </c>
      <c r="D93">
        <f t="shared" si="15"/>
        <v>0.9763515432299964</v>
      </c>
    </row>
    <row r="94" spans="1:4" x14ac:dyDescent="0.25">
      <c r="A94">
        <f>A93+0.01</f>
        <v>0.74000000000000044</v>
      </c>
      <c r="B94">
        <f t="shared" si="13"/>
        <v>0.6433454053929184</v>
      </c>
      <c r="C94">
        <f t="shared" si="14"/>
        <v>2.0111108648536264</v>
      </c>
      <c r="D94">
        <f t="shared" si="15"/>
        <v>0.97784312608753154</v>
      </c>
    </row>
    <row r="95" spans="1:4" x14ac:dyDescent="0.25">
      <c r="A95">
        <f t="shared" ref="A95:A111" si="17">A94+0.01</f>
        <v>0.75000000000000044</v>
      </c>
      <c r="B95">
        <f t="shared" si="13"/>
        <v>0.67448975019608293</v>
      </c>
      <c r="C95">
        <f t="shared" si="14"/>
        <v>2.0391407751764747</v>
      </c>
      <c r="D95">
        <f t="shared" si="15"/>
        <v>0.97928201014459404</v>
      </c>
    </row>
    <row r="96" spans="1:4" x14ac:dyDescent="0.25">
      <c r="A96">
        <f t="shared" si="17"/>
        <v>0.76000000000000045</v>
      </c>
      <c r="B96">
        <f t="shared" si="13"/>
        <v>0.70630256284008885</v>
      </c>
      <c r="C96">
        <f t="shared" si="14"/>
        <v>2.0677723065560798</v>
      </c>
      <c r="D96">
        <f t="shared" si="15"/>
        <v>0.98066928051576796</v>
      </c>
    </row>
    <row r="97" spans="1:4" x14ac:dyDescent="0.25">
      <c r="A97">
        <f t="shared" si="17"/>
        <v>0.77000000000000046</v>
      </c>
      <c r="B97">
        <f t="shared" si="13"/>
        <v>0.73884684918521504</v>
      </c>
      <c r="C97">
        <f t="shared" si="14"/>
        <v>2.0970621642666933</v>
      </c>
      <c r="D97">
        <f t="shared" si="15"/>
        <v>0.98200596362505344</v>
      </c>
    </row>
    <row r="98" spans="1:4" x14ac:dyDescent="0.25">
      <c r="A98">
        <f t="shared" si="17"/>
        <v>0.78000000000000047</v>
      </c>
      <c r="B98">
        <f t="shared" si="13"/>
        <v>0.77219321418868658</v>
      </c>
      <c r="C98">
        <f t="shared" si="14"/>
        <v>2.1270738927698178</v>
      </c>
      <c r="D98">
        <f t="shared" si="15"/>
        <v>0.98329302796071083</v>
      </c>
    </row>
    <row r="99" spans="1:4" x14ac:dyDescent="0.25">
      <c r="A99">
        <f t="shared" si="17"/>
        <v>0.79000000000000048</v>
      </c>
      <c r="B99">
        <f t="shared" si="13"/>
        <v>0.80642124701824136</v>
      </c>
      <c r="C99">
        <f t="shared" si="14"/>
        <v>2.1578791223164173</v>
      </c>
      <c r="D99">
        <f t="shared" si="15"/>
        <v>0.98453138444613753</v>
      </c>
    </row>
    <row r="100" spans="1:4" x14ac:dyDescent="0.25">
      <c r="A100">
        <f t="shared" si="17"/>
        <v>0.80000000000000049</v>
      </c>
      <c r="B100">
        <f t="shared" si="13"/>
        <v>0.84162123357291596</v>
      </c>
      <c r="C100">
        <f t="shared" si="14"/>
        <v>2.1895591102156242</v>
      </c>
      <c r="D100">
        <f t="shared" si="15"/>
        <v>0.98572188638145386</v>
      </c>
    </row>
    <row r="101" spans="1:4" x14ac:dyDescent="0.25">
      <c r="A101">
        <f t="shared" si="17"/>
        <v>0.8100000000000005</v>
      </c>
      <c r="B101">
        <f t="shared" si="13"/>
        <v>0.87789629505123112</v>
      </c>
      <c r="C101">
        <f t="shared" si="14"/>
        <v>2.2222066655461079</v>
      </c>
      <c r="D101">
        <f t="shared" si="15"/>
        <v>0.98686532889414669</v>
      </c>
    </row>
    <row r="102" spans="1:4" x14ac:dyDescent="0.25">
      <c r="A102">
        <f t="shared" si="17"/>
        <v>0.82000000000000051</v>
      </c>
      <c r="B102">
        <f t="shared" si="13"/>
        <v>0.91536508784281501</v>
      </c>
      <c r="C102">
        <f t="shared" si="14"/>
        <v>2.2559285790585335</v>
      </c>
      <c r="D102">
        <f t="shared" si="15"/>
        <v>0.98796244781547637</v>
      </c>
    </row>
    <row r="103" spans="1:4" x14ac:dyDescent="0.25">
      <c r="A103">
        <f t="shared" si="17"/>
        <v>0.83000000000000052</v>
      </c>
      <c r="B103">
        <f t="shared" si="13"/>
        <v>0.95416525314619716</v>
      </c>
      <c r="C103">
        <f t="shared" si="14"/>
        <v>2.2908487278315772</v>
      </c>
      <c r="D103">
        <f t="shared" si="15"/>
        <v>0.9890139178700712</v>
      </c>
    </row>
    <row r="104" spans="1:4" x14ac:dyDescent="0.25">
      <c r="A104">
        <f t="shared" si="17"/>
        <v>0.84000000000000052</v>
      </c>
      <c r="B104">
        <f t="shared" si="13"/>
        <v>0.99445788320975514</v>
      </c>
      <c r="C104">
        <f t="shared" si="14"/>
        <v>2.3271120948887796</v>
      </c>
      <c r="D104">
        <f t="shared" si="15"/>
        <v>0.99002035002579125</v>
      </c>
    </row>
    <row r="105" spans="1:4" x14ac:dyDescent="0.25">
      <c r="A105">
        <f t="shared" si="17"/>
        <v>0.85000000000000053</v>
      </c>
      <c r="B105">
        <f t="shared" si="13"/>
        <v>1.0364333894937905</v>
      </c>
      <c r="C105">
        <f t="shared" si="14"/>
        <v>2.3648900505444113</v>
      </c>
      <c r="D105">
        <f t="shared" si="15"/>
        <v>0.99098228779422182</v>
      </c>
    </row>
    <row r="106" spans="1:4" x14ac:dyDescent="0.25">
      <c r="A106">
        <f t="shared" si="17"/>
        <v>0.86000000000000054</v>
      </c>
      <c r="B106">
        <f t="shared" si="13"/>
        <v>1.0803193408149587</v>
      </c>
      <c r="C106">
        <f t="shared" si="14"/>
        <v>2.4043874067334627</v>
      </c>
      <c r="D106">
        <f t="shared" si="15"/>
        <v>0.9919002021907164</v>
      </c>
    </row>
    <row r="107" spans="1:4" x14ac:dyDescent="0.25">
      <c r="A107">
        <f t="shared" si="17"/>
        <v>0.87000000000000055</v>
      </c>
      <c r="B107">
        <f t="shared" si="13"/>
        <v>1.1263911290388036</v>
      </c>
      <c r="C107">
        <f t="shared" si="14"/>
        <v>2.4458520161349231</v>
      </c>
      <c r="D107">
        <f t="shared" si="15"/>
        <v>0.99277448494330478</v>
      </c>
    </row>
    <row r="108" spans="1:4" x14ac:dyDescent="0.25">
      <c r="A108">
        <f t="shared" si="17"/>
        <v>0.88000000000000056</v>
      </c>
      <c r="B108">
        <f t="shared" si="13"/>
        <v>1.174986792066093</v>
      </c>
      <c r="C108">
        <f t="shared" si="14"/>
        <v>2.4895881128594839</v>
      </c>
      <c r="D108">
        <f t="shared" si="15"/>
        <v>0.99360543935962187</v>
      </c>
    </row>
    <row r="109" spans="1:4" x14ac:dyDescent="0.25">
      <c r="A109">
        <f t="shared" si="17"/>
        <v>0.89000000000000057</v>
      </c>
      <c r="B109">
        <f t="shared" si="13"/>
        <v>1.2265281200366132</v>
      </c>
      <c r="C109">
        <f t="shared" si="14"/>
        <v>2.5359753080329517</v>
      </c>
      <c r="D109">
        <f t="shared" si="15"/>
        <v>0.99439326798191752</v>
      </c>
    </row>
    <row r="110" spans="1:4" x14ac:dyDescent="0.25">
      <c r="A110">
        <f t="shared" si="17"/>
        <v>0.90000000000000058</v>
      </c>
      <c r="B110">
        <f t="shared" si="13"/>
        <v>1.2815515655446033</v>
      </c>
      <c r="C110">
        <f t="shared" si="14"/>
        <v>2.5854964089901431</v>
      </c>
      <c r="D110">
        <f t="shared" si="15"/>
        <v>0.99513805571369118</v>
      </c>
    </row>
    <row r="111" spans="1:4" x14ac:dyDescent="0.25">
      <c r="A111">
        <f t="shared" si="17"/>
        <v>0.91000000000000059</v>
      </c>
      <c r="B111">
        <f t="shared" si="13"/>
        <v>1.3407550336902203</v>
      </c>
      <c r="C111">
        <f t="shared" si="14"/>
        <v>2.6387795303211981</v>
      </c>
      <c r="D111">
        <f t="shared" si="15"/>
        <v>0.9958397463601516</v>
      </c>
    </row>
    <row r="112" spans="1:4" x14ac:dyDescent="0.25">
      <c r="A112">
        <f>A111+0.01</f>
        <v>0.9200000000000006</v>
      </c>
      <c r="B112">
        <f t="shared" si="13"/>
        <v>1.4050715603096373</v>
      </c>
      <c r="C112">
        <f t="shared" si="14"/>
        <v>2.6966644042786738</v>
      </c>
      <c r="D112">
        <f t="shared" si="15"/>
        <v>0.99649810923903737</v>
      </c>
    </row>
    <row r="113" spans="1:4" x14ac:dyDescent="0.25">
      <c r="A113">
        <f t="shared" ref="A113:A117" si="18">A112+0.01</f>
        <v>0.9300000000000006</v>
      </c>
      <c r="B113">
        <f t="shared" si="13"/>
        <v>1.4757910281791757</v>
      </c>
      <c r="C113">
        <f t="shared" si="14"/>
        <v>2.760311925361258</v>
      </c>
      <c r="D113">
        <f t="shared" si="15"/>
        <v>0.99711269016973647</v>
      </c>
    </row>
    <row r="114" spans="1:4" x14ac:dyDescent="0.25">
      <c r="A114">
        <f t="shared" si="18"/>
        <v>0.94000000000000061</v>
      </c>
      <c r="B114">
        <f t="shared" si="13"/>
        <v>1.5547735945968584</v>
      </c>
      <c r="C114">
        <f t="shared" si="14"/>
        <v>2.8313962351371726</v>
      </c>
      <c r="D114">
        <f t="shared" si="15"/>
        <v>0.99768273657764805</v>
      </c>
    </row>
    <row r="115" spans="1:4" x14ac:dyDescent="0.25">
      <c r="A115">
        <f t="shared" si="18"/>
        <v>0.95000000000000062</v>
      </c>
      <c r="B115">
        <f t="shared" si="13"/>
        <v>1.6448536269514784</v>
      </c>
      <c r="C115">
        <f t="shared" si="14"/>
        <v>2.9124682642563302</v>
      </c>
      <c r="D115">
        <f t="shared" si="15"/>
        <v>0.99820707682080223</v>
      </c>
    </row>
    <row r="116" spans="1:4" x14ac:dyDescent="0.25">
      <c r="A116">
        <f t="shared" si="18"/>
        <v>0.96000000000000063</v>
      </c>
      <c r="B116">
        <f t="shared" si="13"/>
        <v>1.7506860712521775</v>
      </c>
      <c r="C116">
        <f t="shared" si="14"/>
        <v>3.0077174641269595</v>
      </c>
      <c r="D116">
        <f t="shared" si="15"/>
        <v>0.99868391136748724</v>
      </c>
    </row>
    <row r="117" spans="1:4" x14ac:dyDescent="0.25">
      <c r="A117">
        <f t="shared" si="18"/>
        <v>0.97000000000000064</v>
      </c>
      <c r="B117">
        <f t="shared" si="13"/>
        <v>1.88079360815126</v>
      </c>
      <c r="C117">
        <f t="shared" si="14"/>
        <v>3.124814247336134</v>
      </c>
      <c r="D117">
        <f t="shared" si="15"/>
        <v>0.99911041314544458</v>
      </c>
    </row>
    <row r="118" spans="1:4" x14ac:dyDescent="0.25">
      <c r="A118">
        <f>A117+0.01</f>
        <v>0.98000000000000065</v>
      </c>
      <c r="B118">
        <f t="shared" si="13"/>
        <v>2.0537489106318363</v>
      </c>
      <c r="C118">
        <f t="shared" si="14"/>
        <v>3.2804740195686524</v>
      </c>
      <c r="D118">
        <f t="shared" si="15"/>
        <v>0.99948183595538487</v>
      </c>
    </row>
    <row r="119" spans="1:4" x14ac:dyDescent="0.25">
      <c r="A119">
        <f t="shared" ref="A119:A120" si="19">A118+0.01</f>
        <v>0.99000000000000066</v>
      </c>
      <c r="B119">
        <f t="shared" si="13"/>
        <v>2.3263478740408656</v>
      </c>
      <c r="C119">
        <f t="shared" si="14"/>
        <v>3.5258130866367789</v>
      </c>
      <c r="D119">
        <f t="shared" si="15"/>
        <v>0.99978890758893713</v>
      </c>
    </row>
    <row r="120" spans="1:4" x14ac:dyDescent="0.25">
      <c r="A120">
        <f t="shared" si="19"/>
        <v>1.0000000000000007</v>
      </c>
      <c r="B120" t="e">
        <f t="shared" si="13"/>
        <v>#NUM!</v>
      </c>
      <c r="C120" t="e">
        <f t="shared" si="14"/>
        <v>#NUM!</v>
      </c>
      <c r="D120">
        <v>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dcterms:created xsi:type="dcterms:W3CDTF">2016-05-06T19:17:57Z</dcterms:created>
  <dcterms:modified xsi:type="dcterms:W3CDTF">2016-05-09T15:20:19Z</dcterms:modified>
</cp:coreProperties>
</file>