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ivro Otimizacao\Segunda Prova\Material online\cap2\"/>
    </mc:Choice>
  </mc:AlternateContent>
  <xr:revisionPtr revIDLastSave="0" documentId="8_{C08F443F-9EB7-4D3D-B2FE-062D93EC4B9E}" xr6:coauthVersionLast="45" xr6:coauthVersionMax="45" xr10:uidLastSave="{00000000-0000-0000-0000-000000000000}"/>
  <bookViews>
    <workbookView xWindow="-120" yWindow="-120" windowWidth="19440" windowHeight="15000" xr2:uid="{E56E87CE-C691-481F-8BB9-05AAE7B18F58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E6" i="1"/>
  <c r="D6" i="1"/>
  <c r="C6" i="1"/>
  <c r="B7" i="1" l="1"/>
  <c r="C7" i="1"/>
  <c r="E7" i="1"/>
  <c r="D7" i="1"/>
  <c r="B8" i="1" s="1"/>
  <c r="E8" i="1" l="1"/>
  <c r="C8" i="1"/>
  <c r="D8" i="1"/>
  <c r="B9" i="1" s="1"/>
  <c r="C9" i="1" l="1"/>
  <c r="D9" i="1"/>
  <c r="E9" i="1"/>
  <c r="B10" i="1"/>
  <c r="E10" i="1" l="1"/>
  <c r="D10" i="1"/>
  <c r="B11" i="1" s="1"/>
  <c r="C10" i="1"/>
  <c r="C11" i="1" l="1"/>
  <c r="E11" i="1"/>
  <c r="D11" i="1"/>
  <c r="B12" i="1" s="1"/>
  <c r="E12" i="1" l="1"/>
  <c r="D12" i="1"/>
  <c r="C12" i="1"/>
  <c r="B13" i="1"/>
  <c r="C13" i="1" l="1"/>
  <c r="E13" i="1"/>
  <c r="D13" i="1"/>
  <c r="B14" i="1" s="1"/>
  <c r="E14" i="1" l="1"/>
  <c r="C14" i="1"/>
  <c r="D14" i="1"/>
  <c r="B15" i="1"/>
  <c r="C15" i="1" l="1"/>
  <c r="E15" i="1"/>
  <c r="D15" i="1"/>
  <c r="B16" i="1" s="1"/>
  <c r="E16" i="1" l="1"/>
  <c r="C16" i="1"/>
  <c r="D16" i="1"/>
</calcChain>
</file>

<file path=xl/sharedStrings.xml><?xml version="1.0" encoding="utf-8"?>
<sst xmlns="http://schemas.openxmlformats.org/spreadsheetml/2006/main" count="7" uniqueCount="7">
  <si>
    <t>k</t>
  </si>
  <si>
    <t>x</t>
  </si>
  <si>
    <t>f(x)</t>
  </si>
  <si>
    <t>GUT, J.A.W. Programação Matemática para Otimização de Processos. EDUSP 2021.</t>
  </si>
  <si>
    <t>https://sites.usp.br/otimizacao/</t>
  </si>
  <si>
    <t>f'(x)</t>
  </si>
  <si>
    <t>f''(x)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</si>
</sst>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164" fontId="0" fillId="0" borderId="0" xfId="0" applyNumberFormat="1"/>
    <xf numFmtId="2" fontId="0" fillId="0" borderId="0" xfId="0" applyNumberFormat="1"/>
    <xf numFmtId="0" fontId="1" fillId="0" borderId="0" xfId="1"/>
    <xf numFmtId="0" fontId="0" fillId="0" borderId="0" xfId="0" applyAlignment="1">
      <alignment horizontal="center"/>
    </xf>
    <xf numFmtId="2" fontId="0" fillId="2" borderId="0" xfId="0" applyNumberFormat="1" applyFill="1"/>
    <xf numFmtId="164" fontId="0" fillId="2" borderId="0" xfId="0" applyNumberFormat="1" applyFill="1"/>
    <xf numFmtId="0" fontId="2" fillId="0" borderId="1" xfId="0" applyFont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s.usp.br/otimizaca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A9B78-9D08-472A-A59F-13FF45FDA74E}">
  <dimension ref="A1:E20"/>
  <sheetViews>
    <sheetView tabSelected="1" zoomScale="145" zoomScaleNormal="145" workbookViewId="0">
      <selection activeCell="D3" sqref="D3"/>
    </sheetView>
  </sheetViews>
  <sheetFormatPr defaultColWidth="10.5703125" defaultRowHeight="15" x14ac:dyDescent="0.25"/>
  <sheetData>
    <row r="1" spans="1:5" x14ac:dyDescent="0.25">
      <c r="A1" t="s">
        <v>3</v>
      </c>
    </row>
    <row r="2" spans="1:5" x14ac:dyDescent="0.25">
      <c r="A2" s="3" t="s">
        <v>4</v>
      </c>
    </row>
    <row r="5" spans="1:5" x14ac:dyDescent="0.25">
      <c r="A5" s="7" t="s">
        <v>0</v>
      </c>
      <c r="B5" s="7" t="s">
        <v>1</v>
      </c>
      <c r="C5" s="7" t="s">
        <v>2</v>
      </c>
      <c r="D5" s="7" t="s">
        <v>5</v>
      </c>
      <c r="E5" s="7" t="s">
        <v>6</v>
      </c>
    </row>
    <row r="6" spans="1:5" x14ac:dyDescent="0.25">
      <c r="A6" s="4">
        <v>0</v>
      </c>
      <c r="B6" s="1">
        <v>10</v>
      </c>
      <c r="C6" s="2">
        <f>2*(B6^2)+16/B6</f>
        <v>201.6</v>
      </c>
      <c r="D6" s="2">
        <f>4*B6-16/(B6^2)</f>
        <v>39.840000000000003</v>
      </c>
      <c r="E6" s="2">
        <f>4+32/(B6^3)</f>
        <v>4.032</v>
      </c>
    </row>
    <row r="7" spans="1:5" x14ac:dyDescent="0.25">
      <c r="A7" s="4">
        <f>A6+1</f>
        <v>1</v>
      </c>
      <c r="B7" s="1">
        <f>B6-D6/E6</f>
        <v>0.11904761904761862</v>
      </c>
      <c r="C7" s="2">
        <f t="shared" ref="C7:C16" si="0">2*(B7^2)+16/B7</f>
        <v>134.4283446712023</v>
      </c>
      <c r="D7" s="2">
        <f>4*B7-16/(B7^2)</f>
        <v>-1128.4838095238176</v>
      </c>
      <c r="E7" s="2">
        <f>4+32/(B7^3)</f>
        <v>18970.528000000202</v>
      </c>
    </row>
    <row r="8" spans="1:5" x14ac:dyDescent="0.25">
      <c r="A8" s="4">
        <f t="shared" ref="A8:A16" si="1">A7+1</f>
        <v>2</v>
      </c>
      <c r="B8" s="1">
        <f t="shared" ref="B8:B16" si="2">B7-D7/E7</f>
        <v>0.17853377618166388</v>
      </c>
      <c r="C8" s="2">
        <f t="shared" si="0"/>
        <v>89.682645065943575</v>
      </c>
      <c r="D8" s="2">
        <f t="shared" ref="D8:D16" si="3">4*B8-16/(B8^2)</f>
        <v>-501.25752742415011</v>
      </c>
      <c r="E8" s="2">
        <f t="shared" ref="E8:E16" si="4">4+32/(B8^3)</f>
        <v>5627.268305467358</v>
      </c>
    </row>
    <row r="9" spans="1:5" x14ac:dyDescent="0.25">
      <c r="A9" s="4">
        <f t="shared" si="1"/>
        <v>3</v>
      </c>
      <c r="B9" s="1">
        <f t="shared" si="2"/>
        <v>0.26761030500776178</v>
      </c>
      <c r="C9" s="2">
        <f t="shared" si="0"/>
        <v>59.931660594655071</v>
      </c>
      <c r="D9" s="2">
        <f t="shared" si="3"/>
        <v>-222.34558172508039</v>
      </c>
      <c r="E9" s="2">
        <f t="shared" si="4"/>
        <v>1673.7116573192609</v>
      </c>
    </row>
    <row r="10" spans="1:5" x14ac:dyDescent="0.25">
      <c r="A10" s="4">
        <f t="shared" si="1"/>
        <v>4</v>
      </c>
      <c r="B10" s="1">
        <f t="shared" si="2"/>
        <v>0.40045611554672006</v>
      </c>
      <c r="C10" s="2">
        <f t="shared" si="0"/>
        <v>40.275170597394251</v>
      </c>
      <c r="D10" s="2">
        <f t="shared" si="3"/>
        <v>-98.170507249838991</v>
      </c>
      <c r="E10" s="2">
        <f t="shared" si="4"/>
        <v>502.29346007520621</v>
      </c>
    </row>
    <row r="11" spans="1:5" x14ac:dyDescent="0.25">
      <c r="A11" s="4">
        <f t="shared" si="1"/>
        <v>5</v>
      </c>
      <c r="B11" s="1">
        <f t="shared" si="2"/>
        <v>0.59590064161150369</v>
      </c>
      <c r="C11" s="2">
        <f t="shared" si="0"/>
        <v>27.560308880942166</v>
      </c>
      <c r="D11" s="2">
        <f t="shared" si="3"/>
        <v>-42.674435396032045</v>
      </c>
      <c r="E11" s="2">
        <f t="shared" si="4"/>
        <v>155.22668047688919</v>
      </c>
    </row>
    <row r="12" spans="1:5" x14ac:dyDescent="0.25">
      <c r="A12" s="4">
        <f t="shared" si="1"/>
        <v>6</v>
      </c>
      <c r="B12" s="1">
        <f t="shared" si="2"/>
        <v>0.87081752616335495</v>
      </c>
      <c r="C12" s="2">
        <f t="shared" si="0"/>
        <v>19.890185581707978</v>
      </c>
      <c r="D12" s="2">
        <f t="shared" si="3"/>
        <v>-17.61591394015046</v>
      </c>
      <c r="E12" s="2">
        <f t="shared" si="4"/>
        <v>52.458335784220139</v>
      </c>
    </row>
    <row r="13" spans="1:5" x14ac:dyDescent="0.25">
      <c r="A13" s="4">
        <f t="shared" si="1"/>
        <v>7</v>
      </c>
      <c r="B13" s="1">
        <f t="shared" si="2"/>
        <v>1.2066252424548325</v>
      </c>
      <c r="C13" s="2">
        <f t="shared" si="0"/>
        <v>16.172012672597017</v>
      </c>
      <c r="D13" s="2">
        <f t="shared" si="3"/>
        <v>-6.1629290989246659</v>
      </c>
      <c r="E13" s="2">
        <f t="shared" si="4"/>
        <v>22.215150292043326</v>
      </c>
    </row>
    <row r="14" spans="1:5" x14ac:dyDescent="0.25">
      <c r="A14" s="4">
        <f t="shared" si="1"/>
        <v>8</v>
      </c>
      <c r="B14" s="1">
        <f t="shared" si="2"/>
        <v>1.484045337205756</v>
      </c>
      <c r="C14" s="2">
        <f t="shared" si="0"/>
        <v>15.186122907495637</v>
      </c>
      <c r="D14" s="2">
        <f t="shared" si="3"/>
        <v>-1.3286518145836013</v>
      </c>
      <c r="E14" s="2">
        <f t="shared" si="4"/>
        <v>13.790581165242919</v>
      </c>
    </row>
    <row r="15" spans="1:5" x14ac:dyDescent="0.25">
      <c r="A15" s="4">
        <f t="shared" si="1"/>
        <v>9</v>
      </c>
      <c r="B15" s="1">
        <f t="shared" si="2"/>
        <v>1.5803902119186701</v>
      </c>
      <c r="C15" s="2">
        <f t="shared" si="0"/>
        <v>15.119348382187102</v>
      </c>
      <c r="D15" s="2">
        <f t="shared" si="3"/>
        <v>-8.4503845702089464E-2</v>
      </c>
      <c r="E15" s="2">
        <f t="shared" si="4"/>
        <v>12.106940482248998</v>
      </c>
    </row>
    <row r="16" spans="1:5" x14ac:dyDescent="0.25">
      <c r="A16" s="4">
        <f t="shared" si="1"/>
        <v>10</v>
      </c>
      <c r="B16" s="6">
        <f t="shared" si="2"/>
        <v>1.5873699972596478</v>
      </c>
      <c r="C16" s="2">
        <f t="shared" si="0"/>
        <v>15.119052604524924</v>
      </c>
      <c r="D16" s="5">
        <f t="shared" si="3"/>
        <v>-3.7266379318001697E-4</v>
      </c>
      <c r="E16" s="2">
        <f t="shared" si="4"/>
        <v>12.000469536143209</v>
      </c>
    </row>
    <row r="17" spans="2:5" x14ac:dyDescent="0.25">
      <c r="B17" s="1"/>
      <c r="C17" s="2"/>
      <c r="D17" s="2"/>
      <c r="E17" s="2"/>
    </row>
    <row r="18" spans="2:5" x14ac:dyDescent="0.25">
      <c r="B18" s="1"/>
      <c r="C18" s="2"/>
      <c r="D18" s="2"/>
      <c r="E18" s="2"/>
    </row>
    <row r="19" spans="2:5" x14ac:dyDescent="0.25">
      <c r="B19" s="1"/>
      <c r="C19" s="2"/>
      <c r="D19" s="2"/>
      <c r="E19" s="2"/>
    </row>
    <row r="20" spans="2:5" x14ac:dyDescent="0.25">
      <c r="B20" s="1"/>
      <c r="C20" s="2"/>
      <c r="D20" s="2"/>
      <c r="E20" s="2"/>
    </row>
  </sheetData>
  <hyperlinks>
    <hyperlink ref="A2" r:id="rId1" xr:uid="{700C00B0-A7DC-4D86-9069-A31FD9C6CADF}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</dc:creator>
  <cp:lastModifiedBy>Gut</cp:lastModifiedBy>
  <dcterms:created xsi:type="dcterms:W3CDTF">2021-03-19T20:16:59Z</dcterms:created>
  <dcterms:modified xsi:type="dcterms:W3CDTF">2021-03-19T20:19:19Z</dcterms:modified>
</cp:coreProperties>
</file>